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99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<sst xmlns="http://schemas.openxmlformats.org/spreadsheetml/2006/main" count="85" uniqueCount="53">
  <si>
    <t xml:space="preserve">EQUILIBRIO ENTRATE FINALI - SPESE FINALI (ART. 1, comma 711, Legge di stabilità 2016) </t>
  </si>
  <si>
    <t xml:space="preserve">A) Fondo pluriennale vincolato di entrata per spese correnti (solo per l'esercizio 2016) </t>
  </si>
  <si>
    <t xml:space="preserve">(+) </t>
  </si>
  <si>
    <t xml:space="preserve">B) Fondo pluriennale vincolato di entrata in conto capitale al netto delle quote finanziate da debito (solo per l'esercizio 2016) </t>
  </si>
  <si>
    <t xml:space="preserve">C) Titolo 1 - Entrate correnti di natura tributaria, contributiva e perequativa </t>
  </si>
  <si>
    <t xml:space="preserve">D1) Titolo 2 - Trasferimenti correnti </t>
  </si>
  <si>
    <t xml:space="preserve">D2) Contributo di cui all'art. 1, comma 20, legge di stabilità 2016 (solo 2016 per i comuni) </t>
  </si>
  <si>
    <t xml:space="preserve">(-) </t>
  </si>
  <si>
    <t xml:space="preserve">D3) Contributo di cui all'art. 1, comma 683, legge di stabilità 2016 (solo 2016 per le regioni) </t>
  </si>
  <si>
    <t xml:space="preserve">D) Titolo 2 - Trasferimenti correnti validi ai fini dei saldi finanza pubblica (D=D1-D2-D3) </t>
  </si>
  <si>
    <t xml:space="preserve">E) Titolo 3 - Entrate extratributarie </t>
  </si>
  <si>
    <t xml:space="preserve">F) Titolo 4 - Entrate in c/capitale </t>
  </si>
  <si>
    <t xml:space="preserve">G) Titolo 5 - Entrate da riduzione di attività finanziarie </t>
  </si>
  <si>
    <t xml:space="preserve">H) ENTRATE FINALI VALIDE AI FINI DEI SALDI DI FINANZA PUBBLICA (H=C+D+E+F+G) </t>
  </si>
  <si>
    <t xml:space="preserve">I1) Titolo 1 - Spese correnti al netto del fondo pluriennale vincolato </t>
  </si>
  <si>
    <t xml:space="preserve">I2) Fondo pluriennale vincolato di parte corrente (solo per il 2016) </t>
  </si>
  <si>
    <r>
      <t xml:space="preserve">I3) Fondo crediti di dubbia esigibilità di parte corrente </t>
    </r>
    <r>
      <rPr>
        <sz val="8"/>
        <color indexed="8"/>
        <rFont val="Arial"/>
        <family val="2"/>
      </rPr>
      <t xml:space="preserve">(1) </t>
    </r>
  </si>
  <si>
    <t xml:space="preserve">I4) Fondo contenzioso (destinato a confluire nel risultato di amministrazione) </t>
  </si>
  <si>
    <r>
      <t xml:space="preserve">I5) Altri accantonamenti (destinati a confluire nel risultato di amministrazione) </t>
    </r>
    <r>
      <rPr>
        <sz val="8"/>
        <color indexed="8"/>
        <rFont val="Arial"/>
        <family val="2"/>
      </rPr>
      <t xml:space="preserve">(2) </t>
    </r>
  </si>
  <si>
    <t xml:space="preserve">I6) Spese correnti per interventi di bonifica ambientale di cui all'art. 1, comma 716, Legge di stabilità 2016 (solo 2016 per gli enti locali) </t>
  </si>
  <si>
    <t xml:space="preserve">I7) Spese correnti per sisma maggio 2012, finanziate secondo le modalità di cui all'art. 1, comma 441, Legge di stabilità 2016 (solo 2016 per gli enti locali dell'Emilia Romagna, Lombardia e Veneto) </t>
  </si>
  <si>
    <t xml:space="preserve">I) Titolo 1 - Spese correnti valide ai fini dei saldi di finanza pubblica (I=I1+I2-I3-I4-I5-I6-I7) </t>
  </si>
  <si>
    <t xml:space="preserve">L1) Titolo 2 - Spese in c/ capitale al netto del fondo pluriennale vincolato </t>
  </si>
  <si>
    <t xml:space="preserve">L2) Fondo pluriennale vincolato in c/capitale al netto delle quote finanziate da debito (solo per il 2016) </t>
  </si>
  <si>
    <r>
      <t xml:space="preserve">L3) Fondo crediti di dubbia esigibilità in c/capitale </t>
    </r>
    <r>
      <rPr>
        <sz val="8"/>
        <color indexed="8"/>
        <rFont val="Arial"/>
        <family val="2"/>
      </rPr>
      <t xml:space="preserve">(1) </t>
    </r>
  </si>
  <si>
    <r>
      <t xml:space="preserve">L4) Altri accantonamenti (destinati a confluire nel risultato di amministrazione) </t>
    </r>
    <r>
      <rPr>
        <sz val="8"/>
        <color indexed="8"/>
        <rFont val="Arial"/>
        <family val="2"/>
      </rPr>
      <t xml:space="preserve">(2) </t>
    </r>
  </si>
  <si>
    <t xml:space="preserve">L5) Spese per edilizia scolastica di cui all'art. 1, comma 713, Legge di stabilità 2016 (solo 2016 per gli enti locali) </t>
  </si>
  <si>
    <t xml:space="preserve">L6) Spese in c/capitale per interventi di bonifica ambientale di cui all'art. 1, comma 716, Legge di stabilità 2016 (solo 2016 per gli enti locali) </t>
  </si>
  <si>
    <t xml:space="preserve">L7) Spese in c/capitale per sisma maggio 2012, finanziate secondo le modalità di cui all'art. 1, comma 441, Legge di stabilità 2016 (solo 2016 per gli enti locali dell'Emilia Romagna, Lombardia e Veneto) </t>
  </si>
  <si>
    <t xml:space="preserve">L8) Spese per la realizzazione del Museo Nazionale della Shoah di cui all'art. 1, comma 750, Legge di stabilità 2016 (solo 2016 per Roma Capitale) </t>
  </si>
  <si>
    <t xml:space="preserve">L) Titolo 2 - Spese in c/capitale valide ai fini dei saldi di finanza pubblica (L=L1+L2-L3-L4-L5-L6-L7-L8) </t>
  </si>
  <si>
    <t xml:space="preserve">M) Titolo 3 - Spese per incremento di attività finanziaria </t>
  </si>
  <si>
    <t xml:space="preserve">N) SPESE FINALI VALIDE AI FINI DEI SALDI DI FINANZA PUBBLICA (N=I+L+M) </t>
  </si>
  <si>
    <t xml:space="preserve">O) SALDO TRA ENTRATE E SPESE FINALI VALIDE AI FINI DEI SALDI DI FINANZA PUBBLICA (O=A+B+H-N) </t>
  </si>
  <si>
    <r>
      <t>Spazi finanziari ceduti o acquisiti ex art. 1, comma 728, Legge di stabilità 2016 (patto regionale)</t>
    </r>
    <r>
      <rPr>
        <sz val="8"/>
        <color indexed="8"/>
        <rFont val="Arial"/>
        <family val="2"/>
      </rPr>
      <t xml:space="preserve">(3) </t>
    </r>
  </si>
  <si>
    <t xml:space="preserve">(-)/(+) </t>
  </si>
  <si>
    <r>
      <t>Spazi finanziari ceduti o acquisiti ex art. 1, comma 732, Legge di stabilità 2016 (patto nazionale orizzontale)(solo per gli enti locali)</t>
    </r>
    <r>
      <rPr>
        <sz val="8"/>
        <color indexed="8"/>
        <rFont val="Arial"/>
        <family val="2"/>
      </rPr>
      <t xml:space="preserve">(4) </t>
    </r>
  </si>
  <si>
    <r>
      <t xml:space="preserve">Patto regionale orizzontale ai sensi del comma 141 dell'articolo 1 della legge n. 220/2010 anno 2014 </t>
    </r>
    <r>
      <rPr>
        <sz val="8"/>
        <color indexed="8"/>
        <rFont val="Arial"/>
        <family val="2"/>
      </rPr>
      <t xml:space="preserve">(solo per gli enti locali)(5) </t>
    </r>
  </si>
  <si>
    <r>
      <t>Patto regionale orizzontale ai sensi del comma 480 e segg. dell'articolo 1 della legge n. 190/2014 anno 2015 (solo per gli enti locali)</t>
    </r>
    <r>
      <rPr>
        <sz val="8"/>
        <color indexed="8"/>
        <rFont val="Arial"/>
        <family val="2"/>
      </rPr>
      <t xml:space="preserve">(5) </t>
    </r>
  </si>
  <si>
    <r>
      <t>Patto nazionale orizzontale ai sensi dei commi 1-7 dell'art. 4-ter del decreto legge n. 16/2012 anno 2014 (solo per gli enti locali)</t>
    </r>
    <r>
      <rPr>
        <sz val="8"/>
        <color indexed="8"/>
        <rFont val="Arial"/>
        <family val="2"/>
      </rPr>
      <t xml:space="preserve">(5) </t>
    </r>
  </si>
  <si>
    <r>
      <t>Patto nazionale orizzontale ai sensi dei commi 1-7 dell'art. 4-ter del decreto legge n. 16/2012 anno 2015 (solo per gli enti locali)</t>
    </r>
    <r>
      <rPr>
        <sz val="8"/>
        <color indexed="8"/>
        <rFont val="Arial"/>
        <family val="2"/>
      </rPr>
      <t xml:space="preserve">(5) </t>
    </r>
  </si>
  <si>
    <r>
      <t xml:space="preserve">EQUILIBRIO FINALE (compresi gli effetti deipatti regionali e nazionali) </t>
    </r>
    <r>
      <rPr>
        <b/>
        <sz val="8"/>
        <color indexed="8"/>
        <rFont val="Arial"/>
        <family val="2"/>
      </rPr>
      <t xml:space="preserve">(6) </t>
    </r>
  </si>
  <si>
    <t>COMPETENZA ANNO DI RIFERIMENTO DEL BILANCIO N  (2016)</t>
  </si>
  <si>
    <t>COMPETENZA ANNO N+1 (2017)</t>
  </si>
  <si>
    <t>COMPETENZA ANNO N+2 (2018)</t>
  </si>
  <si>
    <t>1) Indicare il fondo crediti di dubbia esigibilità al netto dell'eventuale quota finanziata dall'avanzo (iscritto in variazione a seguito dell'approvazione del rendiconto)</t>
  </si>
  <si>
    <t>2) I fondi di riserva e i fondi speciali non sono destinati a confluire nel risultato di amministrazione</t>
  </si>
  <si>
    <t>3) Nelle more dell'attribuzione degli spazi finanziari da parte della Regione, indicare solo gli spazi che si prevede di cedere. Indicare con segno + gli spazi acquisiti e con segno - quelli ceduti.</t>
  </si>
  <si>
    <t>4) Nelle more dell'attribuzione degli spazi da finanziari da parte della Ragioneria Generale dello Stato di cui al comma 732, indicare solo gli spazi che si prevede di cedere. Indicare con segno + gli spazi acquisiti e con segno - quelli ceduti.</t>
  </si>
  <si>
    <t>5)Gli effetti positivi e negativi dei patti regionalizzati e nazionali - anni 2014 e 2015 - sono disponibili nel sito WEB …….. (indicare con segno + gli spazi a credito e con segno - quelli a debito).</t>
  </si>
  <si>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</si>
  <si>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t>BILANCIO DI PREVISIONE</t>
  </si>
  <si>
    <t>PROSPETTO VERIFICA RISPETTO DEI VINCOLI DI FINANZA PUBBLICA (da allegare al bilancio di previsione e alle variazioni di bilancio - art. 1, comma 712 Legge di stabilità 2016)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</si>
</sst>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0">
    <font>
      <sz val="10"/>
      <name val="Arial"/>
      <family val="0"/>
    </font>
    <font>
      <sz val="10"/>
      <name val="Times New Roman"/>
      <family val="1"/>
    </font>
    <font>
      <b/>
      <sz val="11.5"/>
      <color indexed="8"/>
      <name val="Arial"/>
      <family val="2"/>
    </font>
    <font>
      <sz val="11.5"/>
      <color indexed="8"/>
      <name val="Arial"/>
      <family val="2"/>
    </font>
    <font>
      <sz val="8"/>
      <color indexed="8"/>
      <name val="Arial"/>
      <family val="2"/>
    </font>
    <font>
      <sz val="8"/>
      <color indexed="8"/>
      <name val="Calibri"/>
      <family val="2"/>
    </font>
    <font>
      <b/>
      <sz val="8"/>
      <color indexed="8"/>
      <name val="Arial"/>
      <family val="2"/>
    </font>
    <font>
      <sz val="8"/>
      <name val="Arial"/>
      <family val="0"/>
    </font>
    <font>
      <sz val="11.5"/>
      <name val="Arial"/>
      <family val="2"/>
    </font>
    <font>
      <sz val="12"/>
      <name val="Arial"/>
      <family val="0"/>
    </font>
    <font>
      <b/>
      <sz val="11"/>
      <color indexed="8"/>
      <name val="Arial"/>
      <family val="2"/>
    </font>
    <font>
      <sz val="11"/>
      <color indexed="8"/>
      <name val="Arial"/>
      <family val="2"/>
    </font>
    <font>
      <i/>
      <sz val="11"/>
      <color indexed="8"/>
      <name val="Arial"/>
      <family val="2"/>
    </font>
    <font>
      <sz val="11"/>
      <name val="Arial"/>
      <family val="2"/>
    </font>
    <font>
      <sz val="20"/>
      <name val="Arial"/>
      <family val="0"/>
    </font>
    <font>
      <b/>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right style="medium"/>
      <top style="thin"/>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2" fillId="0" borderId="10" xfId="0" applyFont="1" applyBorder="1" applyAlignment="1">
      <alignment vertical="top" wrapText="1"/>
    </xf>
    <xf numFmtId="0" fontId="1" fillId="0" borderId="0" xfId="0" applyFont="1" applyAlignment="1">
      <alignment wrapText="1"/>
    </xf>
    <xf numFmtId="0" fontId="0" fillId="0" borderId="0" xfId="0" applyAlignment="1">
      <alignment horizontal="center"/>
    </xf>
    <xf numFmtId="0" fontId="1" fillId="0" borderId="0" xfId="0" applyFont="1" applyAlignment="1">
      <alignment horizontal="center"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3" fillId="0" borderId="13" xfId="0" applyFont="1" applyBorder="1" applyAlignment="1">
      <alignment vertical="top" wrapText="1"/>
    </xf>
    <xf numFmtId="0" fontId="2"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33" borderId="15" xfId="0" applyFont="1" applyFill="1" applyBorder="1" applyAlignment="1">
      <alignment horizontal="center" vertical="top" wrapText="1"/>
    </xf>
    <xf numFmtId="0" fontId="2" fillId="0" borderId="16" xfId="0" applyFont="1" applyBorder="1" applyAlignment="1">
      <alignment horizontal="center" vertical="top" wrapText="1"/>
    </xf>
    <xf numFmtId="0" fontId="11" fillId="33" borderId="17" xfId="0" applyFont="1" applyFill="1" applyBorder="1" applyAlignment="1">
      <alignment horizontal="center" vertical="top" wrapText="1"/>
    </xf>
    <xf numFmtId="0" fontId="11" fillId="33" borderId="18" xfId="0" applyFont="1" applyFill="1" applyBorder="1" applyAlignment="1">
      <alignment horizontal="center" vertical="top" wrapText="1"/>
    </xf>
    <xf numFmtId="0" fontId="11" fillId="0" borderId="18" xfId="0" applyFont="1" applyBorder="1" applyAlignment="1">
      <alignment horizontal="center" vertical="top" wrapText="1"/>
    </xf>
    <xf numFmtId="0" fontId="13" fillId="33" borderId="18" xfId="0" applyFont="1" applyFill="1" applyBorder="1" applyAlignment="1">
      <alignment horizontal="center"/>
    </xf>
    <xf numFmtId="0" fontId="11" fillId="33" borderId="19" xfId="0" applyFont="1" applyFill="1" applyBorder="1" applyAlignment="1">
      <alignment horizontal="center" vertical="top" wrapText="1"/>
    </xf>
    <xf numFmtId="0" fontId="3" fillId="0" borderId="20" xfId="0" applyFont="1" applyBorder="1" applyAlignment="1">
      <alignment vertical="top" wrapText="1"/>
    </xf>
    <xf numFmtId="0" fontId="3"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3" fillId="33" borderId="21" xfId="0" applyFont="1" applyFill="1" applyBorder="1" applyAlignment="1">
      <alignment horizontal="center"/>
    </xf>
    <xf numFmtId="0" fontId="5" fillId="0" borderId="11" xfId="0" applyFont="1" applyBorder="1" applyAlignment="1">
      <alignment horizontal="center" vertical="top" wrapText="1"/>
    </xf>
    <xf numFmtId="43" fontId="10" fillId="0" borderId="14" xfId="0" applyNumberFormat="1" applyFont="1" applyBorder="1" applyAlignment="1">
      <alignment horizontal="center" vertical="top" wrapText="1"/>
    </xf>
    <xf numFmtId="43" fontId="10" fillId="0" borderId="16" xfId="0" applyNumberFormat="1" applyFont="1" applyBorder="1" applyAlignment="1">
      <alignment horizontal="center" vertical="top" wrapText="1"/>
    </xf>
    <xf numFmtId="0" fontId="2" fillId="0" borderId="20" xfId="0" applyFont="1" applyBorder="1" applyAlignment="1">
      <alignment vertical="top" wrapText="1"/>
    </xf>
    <xf numFmtId="0" fontId="10" fillId="0" borderId="22" xfId="0" applyFont="1" applyBorder="1" applyAlignment="1">
      <alignment horizontal="center" vertical="top" wrapText="1"/>
    </xf>
    <xf numFmtId="0" fontId="3" fillId="0" borderId="11" xfId="0" applyFont="1" applyBorder="1" applyAlignment="1">
      <alignment horizontal="center" vertical="top" wrapText="1"/>
    </xf>
    <xf numFmtId="43" fontId="10" fillId="34" borderId="14" xfId="43" applyFont="1" applyFill="1" applyBorder="1" applyAlignment="1">
      <alignment horizontal="center" vertical="top" wrapText="1"/>
    </xf>
    <xf numFmtId="43" fontId="10" fillId="34" borderId="16" xfId="43" applyFont="1" applyFill="1" applyBorder="1" applyAlignment="1">
      <alignment horizontal="center" vertical="top" wrapText="1"/>
    </xf>
    <xf numFmtId="0" fontId="3" fillId="0" borderId="12" xfId="0" applyFont="1" applyBorder="1" applyAlignment="1">
      <alignment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1" fillId="33" borderId="22"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3" fillId="0" borderId="10" xfId="0" applyFont="1" applyBorder="1" applyAlignment="1">
      <alignment horizontal="center" vertical="top" wrapText="1"/>
    </xf>
    <xf numFmtId="0" fontId="10" fillId="0" borderId="23" xfId="0" applyFont="1" applyBorder="1" applyAlignment="1">
      <alignment horizontal="center" vertical="top" wrapText="1"/>
    </xf>
    <xf numFmtId="0" fontId="10" fillId="0" borderId="0" xfId="0" applyFont="1" applyBorder="1" applyAlignment="1">
      <alignment horizontal="center" vertical="top" wrapText="1"/>
    </xf>
    <xf numFmtId="43" fontId="10" fillId="35" borderId="14" xfId="43" applyFont="1" applyFill="1" applyBorder="1" applyAlignment="1">
      <alignment horizontal="center" vertical="top" wrapText="1"/>
    </xf>
    <xf numFmtId="43" fontId="10" fillId="35" borderId="16" xfId="43" applyFont="1" applyFill="1" applyBorder="1" applyAlignment="1">
      <alignment horizontal="center" vertical="top" wrapText="1"/>
    </xf>
    <xf numFmtId="0" fontId="13" fillId="33" borderId="22" xfId="0" applyFont="1" applyFill="1" applyBorder="1" applyAlignment="1">
      <alignment horizontal="center"/>
    </xf>
    <xf numFmtId="0" fontId="2" fillId="0" borderId="12" xfId="0" applyFont="1" applyBorder="1" applyAlignment="1">
      <alignment horizontal="center" vertical="top" wrapText="1"/>
    </xf>
    <xf numFmtId="0" fontId="2" fillId="0" borderId="20" xfId="0" applyFont="1" applyBorder="1" applyAlignment="1">
      <alignment horizontal="center" vertical="top" wrapText="1"/>
    </xf>
    <xf numFmtId="43" fontId="10" fillId="0" borderId="19" xfId="43" applyFont="1" applyBorder="1" applyAlignment="1">
      <alignment horizontal="center" vertical="top" wrapText="1"/>
    </xf>
    <xf numFmtId="43" fontId="10" fillId="0" borderId="15" xfId="43" applyFont="1" applyBorder="1" applyAlignment="1">
      <alignment horizontal="center" vertical="top" wrapText="1"/>
    </xf>
    <xf numFmtId="43" fontId="11" fillId="0" borderId="15" xfId="43" applyFont="1" applyBorder="1" applyAlignment="1">
      <alignment horizontal="center" vertical="top" wrapText="1"/>
    </xf>
    <xf numFmtId="43" fontId="10" fillId="0" borderId="21" xfId="43" applyFont="1" applyBorder="1" applyAlignment="1">
      <alignment horizontal="center" vertical="top" wrapText="1"/>
    </xf>
    <xf numFmtId="43" fontId="11" fillId="0" borderId="19" xfId="43" applyFont="1" applyBorder="1" applyAlignment="1">
      <alignment horizontal="center" vertical="top" wrapText="1"/>
    </xf>
    <xf numFmtId="43" fontId="12" fillId="0" borderId="15" xfId="43" applyFont="1" applyBorder="1" applyAlignment="1">
      <alignment horizontal="center" vertical="top" wrapText="1"/>
    </xf>
    <xf numFmtId="43" fontId="11" fillId="0" borderId="21" xfId="43" applyFont="1" applyBorder="1" applyAlignment="1">
      <alignment horizontal="center" vertical="top" wrapText="1"/>
    </xf>
    <xf numFmtId="43" fontId="10" fillId="0" borderId="18" xfId="43" applyFont="1" applyBorder="1" applyAlignment="1">
      <alignment horizontal="center" vertical="top" wrapText="1"/>
    </xf>
    <xf numFmtId="43" fontId="11" fillId="0" borderId="18" xfId="43" applyFont="1" applyBorder="1" applyAlignment="1">
      <alignment horizontal="center" vertical="top" wrapText="1"/>
    </xf>
    <xf numFmtId="43" fontId="10" fillId="0" borderId="17" xfId="43" applyFont="1" applyBorder="1" applyAlignment="1">
      <alignment horizontal="center" vertical="top" wrapText="1"/>
    </xf>
    <xf numFmtId="43" fontId="11" fillId="0" borderId="17" xfId="43" applyFont="1" applyBorder="1" applyAlignment="1">
      <alignment horizontal="center" vertical="top" wrapText="1"/>
    </xf>
    <xf numFmtId="0" fontId="8" fillId="0" borderId="10" xfId="0" applyFont="1" applyBorder="1" applyAlignment="1">
      <alignment horizontal="left" wrapText="1"/>
    </xf>
    <xf numFmtId="0" fontId="8" fillId="0" borderId="0" xfId="0" applyFont="1" applyBorder="1" applyAlignment="1">
      <alignment horizontal="left" wrapText="1"/>
    </xf>
    <xf numFmtId="0" fontId="8" fillId="0" borderId="24" xfId="0" applyFont="1" applyBorder="1" applyAlignment="1">
      <alignment horizontal="left" wrapText="1"/>
    </xf>
    <xf numFmtId="0" fontId="8" fillId="0" borderId="25" xfId="0" applyNumberFormat="1" applyFont="1" applyBorder="1" applyAlignment="1">
      <alignment horizontal="left" wrapText="1"/>
    </xf>
    <xf numFmtId="0" fontId="8" fillId="0" borderId="26" xfId="0" applyNumberFormat="1" applyFont="1" applyBorder="1" applyAlignment="1">
      <alignment horizontal="left" wrapText="1"/>
    </xf>
    <xf numFmtId="0" fontId="8" fillId="0" borderId="27" xfId="0" applyNumberFormat="1" applyFont="1" applyBorder="1" applyAlignment="1">
      <alignment horizontal="left" wrapText="1"/>
    </xf>
    <xf numFmtId="0" fontId="15"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right" vertical="center"/>
    </xf>
    <xf numFmtId="0" fontId="8" fillId="0" borderId="28" xfId="0" applyFont="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F52"/>
  <sheetViews>
    <sheetView tabSelected="1" zoomScalePageLayoutView="0" workbookViewId="0" topLeftCell="A10">
      <selection activeCell="D19" sqref="D19"/>
    </sheetView>
  </sheetViews>
  <sheetFormatPr defaultColWidth="9.140625" defaultRowHeight="12.75"/>
  <cols>
    <col min="1" max="1" width="4.140625" style="0" customWidth="1"/>
    <col min="2" max="2" width="88.00390625" style="0" customWidth="1"/>
    <col min="3" max="3" width="7.00390625" style="3" customWidth="1"/>
    <col min="4" max="4" width="18.140625" style="3" customWidth="1"/>
    <col min="5" max="5" width="16.28125" style="3" customWidth="1"/>
    <col min="6" max="6" width="16.8515625" style="3" customWidth="1"/>
  </cols>
  <sheetData>
    <row r="3" spans="2:6" ht="15">
      <c r="B3" s="67"/>
      <c r="C3" s="67"/>
      <c r="D3" s="67"/>
      <c r="E3" s="67"/>
      <c r="F3" s="67"/>
    </row>
    <row r="4" spans="2:6" ht="25.5">
      <c r="B4" s="66" t="s">
        <v>51</v>
      </c>
      <c r="C4" s="66"/>
      <c r="D4" s="66"/>
      <c r="E4" s="66"/>
      <c r="F4" s="66"/>
    </row>
    <row r="5" spans="2:6" ht="48" customHeight="1">
      <c r="B5" s="65" t="s">
        <v>52</v>
      </c>
      <c r="C5" s="65"/>
      <c r="D5" s="65"/>
      <c r="E5" s="65"/>
      <c r="F5" s="65"/>
    </row>
    <row r="6" ht="13.5" thickBot="1"/>
    <row r="7" spans="2:6" ht="75.75" thickBot="1">
      <c r="B7" s="5" t="s">
        <v>0</v>
      </c>
      <c r="C7" s="9"/>
      <c r="D7" s="13" t="s">
        <v>42</v>
      </c>
      <c r="E7" s="16" t="s">
        <v>43</v>
      </c>
      <c r="F7" s="13" t="s">
        <v>44</v>
      </c>
    </row>
    <row r="8" spans="2:6" ht="21.75" customHeight="1">
      <c r="B8" s="6" t="s">
        <v>1</v>
      </c>
      <c r="C8" s="10" t="s">
        <v>2</v>
      </c>
      <c r="D8" s="48">
        <v>5321928.81</v>
      </c>
      <c r="E8" s="17"/>
      <c r="F8" s="21"/>
    </row>
    <row r="9" spans="2:6" ht="30">
      <c r="B9" s="7" t="s">
        <v>3</v>
      </c>
      <c r="C9" s="11" t="s">
        <v>2</v>
      </c>
      <c r="D9" s="49">
        <v>8207406.14</v>
      </c>
      <c r="E9" s="18"/>
      <c r="F9" s="15"/>
    </row>
    <row r="10" spans="2:6" ht="15">
      <c r="B10" s="7" t="s">
        <v>4</v>
      </c>
      <c r="C10" s="11" t="s">
        <v>2</v>
      </c>
      <c r="D10" s="49">
        <v>18366581</v>
      </c>
      <c r="E10" s="55">
        <v>21326381</v>
      </c>
      <c r="F10" s="49">
        <v>22723815.78</v>
      </c>
    </row>
    <row r="11" spans="2:6" ht="14.25">
      <c r="B11" s="8" t="s">
        <v>5</v>
      </c>
      <c r="C11" s="11" t="s">
        <v>2</v>
      </c>
      <c r="D11" s="50">
        <v>3414366.67</v>
      </c>
      <c r="E11" s="56">
        <v>3414366.67</v>
      </c>
      <c r="F11" s="50">
        <v>2414366.67</v>
      </c>
    </row>
    <row r="12" spans="2:6" ht="14.25">
      <c r="B12" s="8" t="s">
        <v>6</v>
      </c>
      <c r="C12" s="11" t="s">
        <v>7</v>
      </c>
      <c r="D12" s="50">
        <v>0</v>
      </c>
      <c r="E12" s="18"/>
      <c r="F12" s="15"/>
    </row>
    <row r="13" spans="2:6" ht="15" thickBot="1">
      <c r="B13" s="22" t="s">
        <v>8</v>
      </c>
      <c r="C13" s="23" t="s">
        <v>7</v>
      </c>
      <c r="D13" s="39"/>
      <c r="E13" s="38"/>
      <c r="F13" s="39"/>
    </row>
    <row r="14" spans="2:6" ht="19.5" customHeight="1" thickBot="1">
      <c r="B14" s="5" t="s">
        <v>9</v>
      </c>
      <c r="C14" s="32" t="s">
        <v>2</v>
      </c>
      <c r="D14" s="43">
        <f>D11-D12-D13</f>
        <v>3414366.67</v>
      </c>
      <c r="E14" s="44">
        <f>E11-E12-E13</f>
        <v>3414366.67</v>
      </c>
      <c r="F14" s="43">
        <f>F11-F12-F13</f>
        <v>2414366.67</v>
      </c>
    </row>
    <row r="15" spans="2:6" ht="15">
      <c r="B15" s="6" t="s">
        <v>10</v>
      </c>
      <c r="C15" s="46" t="s">
        <v>2</v>
      </c>
      <c r="D15" s="48">
        <v>5707774.71</v>
      </c>
      <c r="E15" s="57">
        <v>5707774.71</v>
      </c>
      <c r="F15" s="48">
        <v>6707774.71</v>
      </c>
    </row>
    <row r="16" spans="2:6" ht="15">
      <c r="B16" s="7" t="s">
        <v>11</v>
      </c>
      <c r="C16" s="12" t="s">
        <v>2</v>
      </c>
      <c r="D16" s="49">
        <v>1821449.57</v>
      </c>
      <c r="E16" s="55">
        <v>400000</v>
      </c>
      <c r="F16" s="49">
        <v>4285823.08</v>
      </c>
    </row>
    <row r="17" spans="2:6" ht="15.75" thickBot="1">
      <c r="B17" s="30" t="s">
        <v>12</v>
      </c>
      <c r="C17" s="47" t="s">
        <v>2</v>
      </c>
      <c r="D17" s="51">
        <v>0</v>
      </c>
      <c r="E17" s="31">
        <v>0</v>
      </c>
      <c r="F17" s="51">
        <v>0</v>
      </c>
    </row>
    <row r="18" spans="2:6" ht="20.25" customHeight="1" thickBot="1">
      <c r="B18" s="5" t="s">
        <v>13</v>
      </c>
      <c r="C18" s="9" t="s">
        <v>2</v>
      </c>
      <c r="D18" s="43">
        <f>D10+D14+D15+D16+D17</f>
        <v>29310171.950000003</v>
      </c>
      <c r="E18" s="44">
        <f>E10+E14+E15+E16+E17</f>
        <v>30848522.380000003</v>
      </c>
      <c r="F18" s="43">
        <f>F10+F14+F15+F16+F17</f>
        <v>36131780.24</v>
      </c>
    </row>
    <row r="19" spans="2:6" ht="14.25">
      <c r="B19" s="35" t="s">
        <v>14</v>
      </c>
      <c r="C19" s="10" t="s">
        <v>2</v>
      </c>
      <c r="D19" s="52">
        <v>27005598.92</v>
      </c>
      <c r="E19" s="58">
        <v>25958598.92</v>
      </c>
      <c r="F19" s="52">
        <v>31260527.73</v>
      </c>
    </row>
    <row r="20" spans="2:6" ht="14.25">
      <c r="B20" s="8" t="s">
        <v>15</v>
      </c>
      <c r="C20" s="11" t="s">
        <v>2</v>
      </c>
      <c r="D20" s="53">
        <v>5321928.81</v>
      </c>
      <c r="E20" s="18"/>
      <c r="F20" s="15"/>
    </row>
    <row r="21" spans="2:6" ht="14.25">
      <c r="B21" s="8" t="s">
        <v>16</v>
      </c>
      <c r="C21" s="11" t="s">
        <v>7</v>
      </c>
      <c r="D21" s="50">
        <v>1047000</v>
      </c>
      <c r="E21" s="56">
        <v>0</v>
      </c>
      <c r="F21" s="50">
        <v>0</v>
      </c>
    </row>
    <row r="22" spans="2:6" ht="14.25">
      <c r="B22" s="8" t="s">
        <v>17</v>
      </c>
      <c r="C22" s="11" t="s">
        <v>7</v>
      </c>
      <c r="D22" s="50">
        <v>0</v>
      </c>
      <c r="E22" s="56">
        <v>0</v>
      </c>
      <c r="F22" s="50">
        <v>0</v>
      </c>
    </row>
    <row r="23" spans="2:6" ht="14.25">
      <c r="B23" s="8" t="s">
        <v>18</v>
      </c>
      <c r="C23" s="11" t="s">
        <v>7</v>
      </c>
      <c r="D23" s="50">
        <v>0</v>
      </c>
      <c r="E23" s="56">
        <v>0</v>
      </c>
      <c r="F23" s="50">
        <v>0</v>
      </c>
    </row>
    <row r="24" spans="2:6" ht="28.5">
      <c r="B24" s="8" t="s">
        <v>19</v>
      </c>
      <c r="C24" s="11" t="s">
        <v>7</v>
      </c>
      <c r="D24" s="50">
        <v>0</v>
      </c>
      <c r="E24" s="20"/>
      <c r="F24" s="15"/>
    </row>
    <row r="25" spans="2:6" ht="43.5" thickBot="1">
      <c r="B25" s="22" t="s">
        <v>20</v>
      </c>
      <c r="C25" s="23" t="s">
        <v>7</v>
      </c>
      <c r="D25" s="54">
        <v>0</v>
      </c>
      <c r="E25" s="45"/>
      <c r="F25" s="39"/>
    </row>
    <row r="26" spans="2:6" ht="30.75" thickBot="1">
      <c r="B26" s="5" t="s">
        <v>21</v>
      </c>
      <c r="C26" s="32" t="s">
        <v>2</v>
      </c>
      <c r="D26" s="43">
        <f>D19+D20-D21-D22-D23-D24-D25</f>
        <v>31280527.73</v>
      </c>
      <c r="E26" s="44">
        <f>E19+E20-E21-E22-E23-E24-E25</f>
        <v>25958598.92</v>
      </c>
      <c r="F26" s="43">
        <f>F19+F20-F21-F22-F23-F24-F25</f>
        <v>31260527.73</v>
      </c>
    </row>
    <row r="27" spans="2:6" ht="14.25">
      <c r="B27" s="35" t="s">
        <v>22</v>
      </c>
      <c r="C27" s="10" t="s">
        <v>2</v>
      </c>
      <c r="D27" s="52">
        <v>6237304.67</v>
      </c>
      <c r="E27" s="58">
        <v>3636185.51</v>
      </c>
      <c r="F27" s="52">
        <v>4868190.59</v>
      </c>
    </row>
    <row r="28" spans="2:6" ht="28.5">
      <c r="B28" s="8" t="s">
        <v>23</v>
      </c>
      <c r="C28" s="11" t="s">
        <v>2</v>
      </c>
      <c r="D28" s="53">
        <v>5941551.04</v>
      </c>
      <c r="E28" s="18"/>
      <c r="F28" s="15"/>
    </row>
    <row r="29" spans="2:6" ht="14.25">
      <c r="B29" s="8" t="s">
        <v>24</v>
      </c>
      <c r="C29" s="11" t="s">
        <v>7</v>
      </c>
      <c r="D29" s="50">
        <v>0</v>
      </c>
      <c r="E29" s="19">
        <v>0</v>
      </c>
      <c r="F29" s="14">
        <v>0</v>
      </c>
    </row>
    <row r="30" spans="2:6" ht="14.25">
      <c r="B30" s="8" t="s">
        <v>25</v>
      </c>
      <c r="C30" s="11" t="s">
        <v>7</v>
      </c>
      <c r="D30" s="50">
        <v>0</v>
      </c>
      <c r="E30" s="19">
        <v>0</v>
      </c>
      <c r="F30" s="14">
        <v>0</v>
      </c>
    </row>
    <row r="31" spans="2:6" ht="28.5">
      <c r="B31" s="8" t="s">
        <v>26</v>
      </c>
      <c r="C31" s="11" t="s">
        <v>7</v>
      </c>
      <c r="D31" s="50">
        <v>620000</v>
      </c>
      <c r="E31" s="18"/>
      <c r="F31" s="15"/>
    </row>
    <row r="32" spans="2:6" ht="28.5">
      <c r="B32" s="8" t="s">
        <v>27</v>
      </c>
      <c r="C32" s="11" t="s">
        <v>7</v>
      </c>
      <c r="D32" s="50">
        <v>0</v>
      </c>
      <c r="E32" s="18"/>
      <c r="F32" s="15"/>
    </row>
    <row r="33" spans="2:6" ht="42.75">
      <c r="B33" s="8" t="s">
        <v>28</v>
      </c>
      <c r="C33" s="11" t="s">
        <v>7</v>
      </c>
      <c r="D33" s="50">
        <v>0</v>
      </c>
      <c r="E33" s="18"/>
      <c r="F33" s="15"/>
    </row>
    <row r="34" spans="2:6" ht="29.25" thickBot="1">
      <c r="B34" s="22" t="s">
        <v>29</v>
      </c>
      <c r="C34" s="23" t="s">
        <v>7</v>
      </c>
      <c r="D34" s="54">
        <v>0</v>
      </c>
      <c r="E34" s="38"/>
      <c r="F34" s="39"/>
    </row>
    <row r="35" spans="2:6" ht="30.75" thickBot="1">
      <c r="B35" s="5" t="s">
        <v>30</v>
      </c>
      <c r="C35" s="32" t="s">
        <v>2</v>
      </c>
      <c r="D35" s="43">
        <f>D27+D28-D29-D30-D31-D32-D33-D34</f>
        <v>11558855.71</v>
      </c>
      <c r="E35" s="44">
        <f>E27+E28-E29-E30-E31-E32-E33-E34</f>
        <v>3636185.51</v>
      </c>
      <c r="F35" s="43">
        <f>F27+F28-F29-F30-F31-F32-F33-F34</f>
        <v>4868190.59</v>
      </c>
    </row>
    <row r="36" spans="2:6" ht="15.75" thickBot="1">
      <c r="B36" s="1" t="s">
        <v>31</v>
      </c>
      <c r="C36" s="40" t="s">
        <v>2</v>
      </c>
      <c r="D36" s="41">
        <v>0</v>
      </c>
      <c r="E36" s="42">
        <v>0</v>
      </c>
      <c r="F36" s="41">
        <v>0</v>
      </c>
    </row>
    <row r="37" spans="2:6" ht="15.75" thickBot="1">
      <c r="B37" s="5" t="s">
        <v>32</v>
      </c>
      <c r="C37" s="32"/>
      <c r="D37" s="33">
        <f>D26+D35+D36</f>
        <v>42839383.44</v>
      </c>
      <c r="E37" s="34">
        <f>E26+E35+E36</f>
        <v>29594784.43</v>
      </c>
      <c r="F37" s="33">
        <f>F26+F35+F36</f>
        <v>36128718.32</v>
      </c>
    </row>
    <row r="38" spans="2:6" ht="30.75" thickBot="1">
      <c r="B38" s="5" t="s">
        <v>33</v>
      </c>
      <c r="C38" s="32"/>
      <c r="D38" s="33">
        <f>D8+D9+D18-D37</f>
        <v>123.46000000834465</v>
      </c>
      <c r="E38" s="34">
        <f>E8+E9+E18-E37</f>
        <v>1253737.950000003</v>
      </c>
      <c r="F38" s="33">
        <f>F8+F9+F18-F37</f>
        <v>3061.920000001788</v>
      </c>
    </row>
    <row r="39" spans="2:6" ht="28.5">
      <c r="B39" s="35" t="s">
        <v>34</v>
      </c>
      <c r="C39" s="10" t="s">
        <v>35</v>
      </c>
      <c r="D39" s="52">
        <v>0</v>
      </c>
      <c r="E39" s="36">
        <v>0</v>
      </c>
      <c r="F39" s="37">
        <v>0</v>
      </c>
    </row>
    <row r="40" spans="2:6" ht="28.5">
      <c r="B40" s="8" t="s">
        <v>36</v>
      </c>
      <c r="C40" s="11" t="s">
        <v>35</v>
      </c>
      <c r="D40" s="14">
        <v>0</v>
      </c>
      <c r="E40" s="19">
        <v>0</v>
      </c>
      <c r="F40" s="14">
        <v>0</v>
      </c>
    </row>
    <row r="41" spans="2:6" ht="28.5">
      <c r="B41" s="8" t="s">
        <v>37</v>
      </c>
      <c r="C41" s="11" t="s">
        <v>35</v>
      </c>
      <c r="D41" s="14">
        <v>0</v>
      </c>
      <c r="E41" s="18"/>
      <c r="F41" s="15"/>
    </row>
    <row r="42" spans="2:6" ht="28.5">
      <c r="B42" s="8" t="s">
        <v>38</v>
      </c>
      <c r="C42" s="11" t="s">
        <v>35</v>
      </c>
      <c r="D42" s="14">
        <v>0</v>
      </c>
      <c r="E42" s="19">
        <v>0</v>
      </c>
      <c r="F42" s="15"/>
    </row>
    <row r="43" spans="2:6" ht="28.5">
      <c r="B43" s="8" t="s">
        <v>39</v>
      </c>
      <c r="C43" s="11" t="s">
        <v>35</v>
      </c>
      <c r="D43" s="14">
        <v>0</v>
      </c>
      <c r="E43" s="18"/>
      <c r="F43" s="15"/>
    </row>
    <row r="44" spans="2:6" ht="29.25" thickBot="1">
      <c r="B44" s="22" t="s">
        <v>40</v>
      </c>
      <c r="C44" s="23" t="s">
        <v>35</v>
      </c>
      <c r="D44" s="24">
        <v>0</v>
      </c>
      <c r="E44" s="25">
        <v>0</v>
      </c>
      <c r="F44" s="26"/>
    </row>
    <row r="45" spans="2:6" ht="15.75" thickBot="1">
      <c r="B45" s="5" t="s">
        <v>41</v>
      </c>
      <c r="C45" s="27"/>
      <c r="D45" s="28">
        <f>D38+D39+D40+D41+D42+D43+D44</f>
        <v>123.46000000834465</v>
      </c>
      <c r="E45" s="29">
        <f>E38+E39+E40+E41+E42+E43+E44</f>
        <v>1253737.950000003</v>
      </c>
      <c r="F45" s="28">
        <f>F38+F39+F40+F41+F42+F43+F44</f>
        <v>3061.920000001788</v>
      </c>
    </row>
    <row r="46" spans="2:6" ht="13.5" thickBot="1">
      <c r="B46" s="2"/>
      <c r="C46" s="4"/>
      <c r="D46" s="4"/>
      <c r="E46" s="4"/>
      <c r="F46" s="4"/>
    </row>
    <row r="47" spans="2:6" ht="28.5" customHeight="1">
      <c r="B47" s="68" t="s">
        <v>45</v>
      </c>
      <c r="C47" s="69"/>
      <c r="D47" s="69"/>
      <c r="E47" s="69"/>
      <c r="F47" s="70"/>
    </row>
    <row r="48" spans="2:6" ht="14.25">
      <c r="B48" s="59" t="s">
        <v>46</v>
      </c>
      <c r="C48" s="60"/>
      <c r="D48" s="60"/>
      <c r="E48" s="60"/>
      <c r="F48" s="61"/>
    </row>
    <row r="49" spans="2:6" ht="27.75" customHeight="1">
      <c r="B49" s="59" t="s">
        <v>47</v>
      </c>
      <c r="C49" s="60"/>
      <c r="D49" s="60"/>
      <c r="E49" s="60"/>
      <c r="F49" s="61"/>
    </row>
    <row r="50" spans="2:6" ht="29.25" customHeight="1">
      <c r="B50" s="59" t="s">
        <v>48</v>
      </c>
      <c r="C50" s="60"/>
      <c r="D50" s="60"/>
      <c r="E50" s="60"/>
      <c r="F50" s="61"/>
    </row>
    <row r="51" spans="2:6" ht="27.75" customHeight="1">
      <c r="B51" s="59" t="s">
        <v>49</v>
      </c>
      <c r="C51" s="60"/>
      <c r="D51" s="60"/>
      <c r="E51" s="60"/>
      <c r="F51" s="61"/>
    </row>
    <row r="52" spans="2:6" ht="27" customHeight="1" thickBot="1">
      <c r="B52" s="62" t="s">
        <v>50</v>
      </c>
      <c r="C52" s="63"/>
      <c r="D52" s="63"/>
      <c r="E52" s="63"/>
      <c r="F52" s="64"/>
    </row>
  </sheetData>
  <sheetProtection/>
  <mergeCells count="9">
    <mergeCell ref="B50:F50"/>
    <mergeCell ref="B51:F51"/>
    <mergeCell ref="B52:F52"/>
    <mergeCell ref="B5:F5"/>
    <mergeCell ref="B4:F4"/>
    <mergeCell ref="B3:F3"/>
    <mergeCell ref="B47:F47"/>
    <mergeCell ref="B48:F48"/>
    <mergeCell ref="B49:F49"/>
  </mergeCells>
  <printOptions/>
  <pageMargins left="0.75" right="0.75" top="1" bottom="1" header="0.5" footer="0.5"/>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 Amora Giovanni</cp:lastModifiedBy>
  <cp:lastPrinted>2016-03-30T08:23:45Z</cp:lastPrinted>
  <dcterms:created xsi:type="dcterms:W3CDTF">2016-02-01T16:43:36Z</dcterms:created>
  <dcterms:modified xsi:type="dcterms:W3CDTF">2016-12-28T07:58:46Z</dcterms:modified>
  <cp:category/>
  <cp:version/>
  <cp:contentType/>
  <cp:contentStatus/>
</cp:coreProperties>
</file>